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21315" windowHeight="99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Hoja1!$A$1:$H$49</definedName>
  </definedNames>
  <calcPr calcId="124519"/>
</workbook>
</file>

<file path=xl/calcChain.xml><?xml version="1.0" encoding="utf-8"?>
<calcChain xmlns="http://schemas.openxmlformats.org/spreadsheetml/2006/main">
  <c r="E32" i="1"/>
  <c r="F32"/>
  <c r="G32"/>
  <c r="D32"/>
  <c r="E29"/>
  <c r="F29"/>
  <c r="G29"/>
  <c r="D29"/>
  <c r="E23"/>
  <c r="F23"/>
  <c r="G23"/>
  <c r="D23"/>
  <c r="E17"/>
  <c r="F17"/>
  <c r="G17"/>
  <c r="D17"/>
  <c r="E10"/>
  <c r="F10"/>
  <c r="G10"/>
  <c r="D10"/>
</calcChain>
</file>

<file path=xl/sharedStrings.xml><?xml version="1.0" encoding="utf-8"?>
<sst xmlns="http://schemas.openxmlformats.org/spreadsheetml/2006/main" count="79" uniqueCount="48">
  <si>
    <t>DEMANDA POR ESCUELA Y CARRERA (ZMG)</t>
  </si>
  <si>
    <t>ESCUELA</t>
  </si>
  <si>
    <t>CARRERA</t>
  </si>
  <si>
    <t>ASPIRANTES</t>
  </si>
  <si>
    <t>ADMITIDOS</t>
  </si>
  <si>
    <t>NO ADMITIDOS</t>
  </si>
  <si>
    <t>CUPO</t>
  </si>
  <si>
    <t>PUNTAJE MINIMO</t>
  </si>
  <si>
    <t>MODULO BELENES</t>
  </si>
  <si>
    <t>PREPA No. 7</t>
  </si>
  <si>
    <t>BACHILLERATO GENERAL</t>
  </si>
  <si>
    <t>PREPA No. 8</t>
  </si>
  <si>
    <t>PREPA No. 10</t>
  </si>
  <si>
    <t>PREPA No. 15</t>
  </si>
  <si>
    <t>MODULO CENTRO MEDICO</t>
  </si>
  <si>
    <t>PREPA JALISCO</t>
  </si>
  <si>
    <t>PREPA No. 2</t>
  </si>
  <si>
    <t>PREPA No. 3</t>
  </si>
  <si>
    <t>PREPA No. 11</t>
  </si>
  <si>
    <t>PREPA No. 14</t>
  </si>
  <si>
    <t>MODULO SUR</t>
  </si>
  <si>
    <t>PREPA No. 5</t>
  </si>
  <si>
    <t>PREPA No. 6</t>
  </si>
  <si>
    <t>PREPA No. 9</t>
  </si>
  <si>
    <t>PREPA No. 13</t>
  </si>
  <si>
    <t>MODULO TECNOLOGICO</t>
  </si>
  <si>
    <t>PREPA No. 4</t>
  </si>
  <si>
    <t>PREPA No. 12</t>
  </si>
  <si>
    <t>MOD TLAQUEPAQUE (PREPA No. 12)</t>
  </si>
  <si>
    <t>VOCACIONAL</t>
  </si>
  <si>
    <t>BACHILLERATO GENERAL NOCTURNO</t>
  </si>
  <si>
    <t>BACH. TEC. EN ADMINISTRACION</t>
  </si>
  <si>
    <t>BACH. TEC. EN CONTABILIDAD</t>
  </si>
  <si>
    <t>POLITECNICO</t>
  </si>
  <si>
    <t>BACH. TEC. EN CITOLOGIA E HISTOL.</t>
  </si>
  <si>
    <t>BACH. TEC. EN PROTESIS DENTAL</t>
  </si>
  <si>
    <t>BACH. TEC QUIM EN CTRL CALIDAD Y MED AMB</t>
  </si>
  <si>
    <t>BACH. TEC. EN DISE?O Y CONSTRUCCION</t>
  </si>
  <si>
    <t>PREPA No. 16</t>
  </si>
  <si>
    <t>BACH. TEC. EN TURISMO</t>
  </si>
  <si>
    <t>PREPA DE TONALA</t>
  </si>
  <si>
    <t>BACH. TEC. EN CERAMICA</t>
  </si>
  <si>
    <t>MOD LA EXPERIENCIA (TONALA)</t>
  </si>
  <si>
    <t xml:space="preserve">PREPA TONALA NORTE  </t>
  </si>
  <si>
    <t>TOTAL ZMG</t>
  </si>
  <si>
    <t>N/A</t>
  </si>
  <si>
    <t>SUBTOTAL</t>
  </si>
  <si>
    <t>SISTEMA DE EDUCACIÓN MEDIO SUPERIOR 2007-A</t>
  </si>
</sst>
</file>

<file path=xl/styles.xml><?xml version="1.0" encoding="utf-8"?>
<styleSheet xmlns="http://schemas.openxmlformats.org/spreadsheetml/2006/main">
  <numFmts count="4">
    <numFmt numFmtId="164" formatCode="_-* #,##0.0000_-;\-* #,##0.0000_-;_-* &quot;-&quot;??_-;_-@_-"/>
    <numFmt numFmtId="165" formatCode="_-* #,##0_-;\-* #,##0_-;_-* &quot;-&quot;??_-;_-@_-"/>
    <numFmt numFmtId="166" formatCode="#,##0_ ;\-#,##0\ "/>
    <numFmt numFmtId="167" formatCode="#,##0.0000_ ;\-#,##0.0000\ 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3"/>
      <color rgb="FFFFFFFF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1" fillId="0" borderId="4" xfId="0" applyFont="1" applyFill="1" applyBorder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0" xfId="0" applyFont="1"/>
    <xf numFmtId="0" fontId="1" fillId="0" borderId="14" xfId="0" applyFont="1" applyFill="1" applyBorder="1" applyAlignment="1">
      <alignment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5" fillId="5" borderId="1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/>
    </xf>
    <xf numFmtId="167" fontId="1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7" fontId="6" fillId="0" borderId="6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topLeftCell="A25" workbookViewId="0">
      <selection activeCell="C34" sqref="C34:H35"/>
    </sheetView>
  </sheetViews>
  <sheetFormatPr baseColWidth="10" defaultRowHeight="15"/>
  <cols>
    <col min="1" max="1" width="24.42578125" style="10" bestFit="1" customWidth="1"/>
    <col min="2" max="2" width="33" style="10" bestFit="1" customWidth="1"/>
    <col min="3" max="3" width="42.28515625" style="10" bestFit="1" customWidth="1"/>
    <col min="4" max="4" width="12.85546875" style="10" customWidth="1"/>
    <col min="5" max="5" width="12.140625" style="10" customWidth="1"/>
    <col min="6" max="6" width="12.28515625" style="10" customWidth="1"/>
    <col min="7" max="16384" width="11.42578125" style="10"/>
  </cols>
  <sheetData>
    <row r="1" spans="1:9" ht="26.25">
      <c r="A1" s="19" t="s">
        <v>47</v>
      </c>
      <c r="B1" s="19"/>
      <c r="C1" s="19"/>
      <c r="D1" s="19"/>
      <c r="E1" s="19"/>
      <c r="F1" s="19"/>
      <c r="G1" s="19"/>
      <c r="H1" s="19"/>
    </row>
    <row r="4" spans="1:9" ht="17.25">
      <c r="A4" s="31" t="s">
        <v>0</v>
      </c>
      <c r="B4" s="32"/>
      <c r="C4" s="32"/>
      <c r="D4" s="32"/>
      <c r="E4" s="32"/>
      <c r="F4" s="32"/>
      <c r="G4" s="32"/>
      <c r="H4" s="33"/>
      <c r="I4" s="1"/>
    </row>
    <row r="5" spans="1:9" ht="31.5">
      <c r="A5" s="34" t="s">
        <v>1</v>
      </c>
      <c r="B5" s="35"/>
      <c r="C5" s="12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4" t="s">
        <v>7</v>
      </c>
      <c r="I5" s="1"/>
    </row>
    <row r="6" spans="1:9">
      <c r="A6" s="36" t="s">
        <v>8</v>
      </c>
      <c r="B6" s="2" t="s">
        <v>9</v>
      </c>
      <c r="C6" s="2" t="s">
        <v>10</v>
      </c>
      <c r="D6" s="39">
        <v>897</v>
      </c>
      <c r="E6" s="39">
        <v>900</v>
      </c>
      <c r="F6" s="39"/>
      <c r="G6" s="39">
        <v>900</v>
      </c>
      <c r="H6" s="40">
        <v>125.4451</v>
      </c>
      <c r="I6" s="1"/>
    </row>
    <row r="7" spans="1:9">
      <c r="A7" s="37"/>
      <c r="B7" s="2" t="s">
        <v>11</v>
      </c>
      <c r="C7" s="2" t="s">
        <v>10</v>
      </c>
      <c r="D7" s="39">
        <v>544</v>
      </c>
      <c r="E7" s="39">
        <v>500</v>
      </c>
      <c r="F7" s="39"/>
      <c r="G7" s="39">
        <v>500</v>
      </c>
      <c r="H7" s="40">
        <v>124.94199999999999</v>
      </c>
      <c r="I7" s="3"/>
    </row>
    <row r="8" spans="1:9">
      <c r="A8" s="37"/>
      <c r="B8" s="2" t="s">
        <v>12</v>
      </c>
      <c r="C8" s="2" t="s">
        <v>10</v>
      </c>
      <c r="D8" s="39">
        <v>858</v>
      </c>
      <c r="E8" s="39">
        <v>672</v>
      </c>
      <c r="F8" s="39"/>
      <c r="G8" s="39">
        <v>672</v>
      </c>
      <c r="H8" s="40">
        <v>129.41399999999999</v>
      </c>
      <c r="I8" s="1"/>
    </row>
    <row r="9" spans="1:9">
      <c r="A9" s="37"/>
      <c r="B9" s="11" t="s">
        <v>13</v>
      </c>
      <c r="C9" s="11" t="s">
        <v>10</v>
      </c>
      <c r="D9" s="39">
        <v>112</v>
      </c>
      <c r="E9" s="39">
        <v>339</v>
      </c>
      <c r="F9" s="39"/>
      <c r="G9" s="39">
        <v>600</v>
      </c>
      <c r="H9" s="40">
        <v>109.9512</v>
      </c>
      <c r="I9" s="1"/>
    </row>
    <row r="10" spans="1:9" ht="15.75">
      <c r="A10" s="22" t="s">
        <v>46</v>
      </c>
      <c r="B10" s="23"/>
      <c r="C10" s="24"/>
      <c r="D10" s="41">
        <f>SUM(D6:D9)</f>
        <v>2411</v>
      </c>
      <c r="E10" s="41">
        <f t="shared" ref="E10:G10" si="0">SUM(E6:E9)</f>
        <v>2411</v>
      </c>
      <c r="F10" s="41">
        <f t="shared" si="0"/>
        <v>0</v>
      </c>
      <c r="G10" s="41">
        <f t="shared" si="0"/>
        <v>2672</v>
      </c>
      <c r="H10" s="42">
        <v>109.9512</v>
      </c>
      <c r="I10" s="1"/>
    </row>
    <row r="11" spans="1:9">
      <c r="A11" s="4"/>
      <c r="B11" s="4"/>
      <c r="C11" s="4"/>
      <c r="D11" s="5"/>
      <c r="E11" s="5"/>
      <c r="F11" s="5"/>
      <c r="G11" s="5"/>
      <c r="H11" s="6"/>
      <c r="I11" s="1"/>
    </row>
    <row r="12" spans="1:9">
      <c r="A12" s="36" t="s">
        <v>14</v>
      </c>
      <c r="B12" s="7" t="s">
        <v>15</v>
      </c>
      <c r="C12" s="7" t="s">
        <v>10</v>
      </c>
      <c r="D12" s="45">
        <v>516</v>
      </c>
      <c r="E12" s="45">
        <v>500</v>
      </c>
      <c r="F12" s="45">
        <v>103</v>
      </c>
      <c r="G12" s="45">
        <v>500</v>
      </c>
      <c r="H12" s="46">
        <v>137.2037</v>
      </c>
      <c r="I12" s="1"/>
    </row>
    <row r="13" spans="1:9">
      <c r="A13" s="37"/>
      <c r="B13" s="2" t="s">
        <v>16</v>
      </c>
      <c r="C13" s="2" t="s">
        <v>10</v>
      </c>
      <c r="D13" s="45">
        <v>1175</v>
      </c>
      <c r="E13" s="45">
        <v>600</v>
      </c>
      <c r="F13" s="45">
        <v>263</v>
      </c>
      <c r="G13" s="45">
        <v>600</v>
      </c>
      <c r="H13" s="46">
        <v>140.4614</v>
      </c>
      <c r="I13" s="1"/>
    </row>
    <row r="14" spans="1:9">
      <c r="A14" s="37"/>
      <c r="B14" s="2" t="s">
        <v>17</v>
      </c>
      <c r="C14" s="2" t="s">
        <v>10</v>
      </c>
      <c r="D14" s="45">
        <v>442</v>
      </c>
      <c r="E14" s="45">
        <v>360</v>
      </c>
      <c r="F14" s="45">
        <v>91</v>
      </c>
      <c r="G14" s="45">
        <v>360</v>
      </c>
      <c r="H14" s="46">
        <v>138.16839999999999</v>
      </c>
      <c r="I14" s="1"/>
    </row>
    <row r="15" spans="1:9">
      <c r="A15" s="37"/>
      <c r="B15" s="2" t="s">
        <v>18</v>
      </c>
      <c r="C15" s="2" t="s">
        <v>10</v>
      </c>
      <c r="D15" s="45">
        <v>800</v>
      </c>
      <c r="E15" s="45">
        <v>450</v>
      </c>
      <c r="F15" s="45">
        <v>159</v>
      </c>
      <c r="G15" s="45">
        <v>450</v>
      </c>
      <c r="H15" s="46">
        <v>139.72919999999999</v>
      </c>
      <c r="I15" s="1"/>
    </row>
    <row r="16" spans="1:9">
      <c r="A16" s="38"/>
      <c r="B16" s="2" t="s">
        <v>19</v>
      </c>
      <c r="C16" s="2" t="s">
        <v>10</v>
      </c>
      <c r="D16" s="45">
        <v>253</v>
      </c>
      <c r="E16" s="45">
        <v>600</v>
      </c>
      <c r="F16" s="45">
        <v>60</v>
      </c>
      <c r="G16" s="45">
        <v>600</v>
      </c>
      <c r="H16" s="46">
        <v>132.8732</v>
      </c>
      <c r="I16" s="1"/>
    </row>
    <row r="17" spans="1:9" ht="15.75">
      <c r="A17" s="22" t="s">
        <v>46</v>
      </c>
      <c r="B17" s="23"/>
      <c r="C17" s="24"/>
      <c r="D17" s="47">
        <f>SUM(D12:D16)</f>
        <v>3186</v>
      </c>
      <c r="E17" s="47">
        <f t="shared" ref="E17:G17" si="1">SUM(E12:E16)</f>
        <v>2510</v>
      </c>
      <c r="F17" s="47">
        <f t="shared" si="1"/>
        <v>676</v>
      </c>
      <c r="G17" s="47">
        <f t="shared" si="1"/>
        <v>2510</v>
      </c>
      <c r="H17" s="48">
        <v>132.8732</v>
      </c>
      <c r="I17" s="1"/>
    </row>
    <row r="18" spans="1:9">
      <c r="A18" s="4"/>
      <c r="B18" s="4"/>
      <c r="C18" s="4"/>
      <c r="D18" s="5"/>
      <c r="E18" s="5"/>
      <c r="F18" s="5"/>
      <c r="G18" s="5"/>
      <c r="H18" s="6"/>
      <c r="I18" s="4"/>
    </row>
    <row r="19" spans="1:9">
      <c r="A19" s="49" t="s">
        <v>20</v>
      </c>
      <c r="B19" s="50" t="s">
        <v>21</v>
      </c>
      <c r="C19" s="50" t="s">
        <v>10</v>
      </c>
      <c r="D19" s="45">
        <v>871</v>
      </c>
      <c r="E19" s="45">
        <v>400</v>
      </c>
      <c r="F19" s="45">
        <v>335</v>
      </c>
      <c r="G19" s="45">
        <v>400</v>
      </c>
      <c r="H19" s="46">
        <v>144.93049999999999</v>
      </c>
      <c r="I19" s="1"/>
    </row>
    <row r="20" spans="1:9">
      <c r="A20" s="49"/>
      <c r="B20" s="50" t="s">
        <v>22</v>
      </c>
      <c r="C20" s="50" t="s">
        <v>10</v>
      </c>
      <c r="D20" s="45">
        <v>920</v>
      </c>
      <c r="E20" s="45">
        <v>749</v>
      </c>
      <c r="F20" s="45">
        <v>481</v>
      </c>
      <c r="G20" s="45">
        <v>749</v>
      </c>
      <c r="H20" s="46">
        <v>140.3733</v>
      </c>
      <c r="I20" s="1"/>
    </row>
    <row r="21" spans="1:9">
      <c r="A21" s="49"/>
      <c r="B21" s="50" t="s">
        <v>23</v>
      </c>
      <c r="C21" s="50" t="s">
        <v>10</v>
      </c>
      <c r="D21" s="45">
        <v>783</v>
      </c>
      <c r="E21" s="45">
        <v>400</v>
      </c>
      <c r="F21" s="45">
        <v>345</v>
      </c>
      <c r="G21" s="45">
        <v>400</v>
      </c>
      <c r="H21" s="46">
        <v>143.25360000000001</v>
      </c>
      <c r="I21" s="1"/>
    </row>
    <row r="22" spans="1:9">
      <c r="A22" s="49"/>
      <c r="B22" s="50" t="s">
        <v>24</v>
      </c>
      <c r="C22" s="50" t="s">
        <v>10</v>
      </c>
      <c r="D22" s="45">
        <v>917</v>
      </c>
      <c r="E22" s="45">
        <v>376</v>
      </c>
      <c r="F22" s="45">
        <v>405</v>
      </c>
      <c r="G22" s="45">
        <v>376</v>
      </c>
      <c r="H22" s="46">
        <v>144.1936</v>
      </c>
      <c r="I22" s="1"/>
    </row>
    <row r="23" spans="1:9" ht="15.75">
      <c r="A23" s="51" t="s">
        <v>46</v>
      </c>
      <c r="B23" s="51"/>
      <c r="C23" s="51"/>
      <c r="D23" s="47">
        <f>SUM(D19:D22)</f>
        <v>3491</v>
      </c>
      <c r="E23" s="47">
        <f t="shared" ref="E23:G23" si="2">SUM(E19:E22)</f>
        <v>1925</v>
      </c>
      <c r="F23" s="47">
        <f t="shared" si="2"/>
        <v>1566</v>
      </c>
      <c r="G23" s="47">
        <f t="shared" si="2"/>
        <v>1925</v>
      </c>
      <c r="H23" s="48">
        <v>140.3733</v>
      </c>
      <c r="I23" s="1"/>
    </row>
    <row r="24" spans="1:9">
      <c r="A24" s="8"/>
      <c r="B24" s="4"/>
      <c r="C24" s="4"/>
      <c r="D24" s="5"/>
      <c r="E24" s="5"/>
      <c r="F24" s="5"/>
      <c r="G24" s="5"/>
      <c r="H24" s="6"/>
      <c r="I24" s="1"/>
    </row>
    <row r="25" spans="1:9">
      <c r="A25" s="49" t="s">
        <v>25</v>
      </c>
      <c r="B25" s="50" t="s">
        <v>26</v>
      </c>
      <c r="C25" s="50" t="s">
        <v>10</v>
      </c>
      <c r="D25" s="45">
        <v>584</v>
      </c>
      <c r="E25" s="45">
        <v>400</v>
      </c>
      <c r="F25" s="45">
        <v>117</v>
      </c>
      <c r="G25" s="45">
        <v>400</v>
      </c>
      <c r="H25" s="46">
        <v>135.75489999999999</v>
      </c>
      <c r="I25" s="1"/>
    </row>
    <row r="26" spans="1:9">
      <c r="A26" s="49"/>
      <c r="B26" s="50" t="s">
        <v>27</v>
      </c>
      <c r="C26" s="50" t="s">
        <v>10</v>
      </c>
      <c r="D26" s="45">
        <v>960</v>
      </c>
      <c r="E26" s="45">
        <v>840</v>
      </c>
      <c r="F26" s="45">
        <v>210</v>
      </c>
      <c r="G26" s="45">
        <v>840</v>
      </c>
      <c r="H26" s="46">
        <v>132.19630000000001</v>
      </c>
      <c r="I26" s="1"/>
    </row>
    <row r="27" spans="1:9">
      <c r="A27" s="49"/>
      <c r="B27" s="50" t="s">
        <v>28</v>
      </c>
      <c r="C27" s="50" t="s">
        <v>10</v>
      </c>
      <c r="D27" s="45">
        <v>126</v>
      </c>
      <c r="E27" s="45">
        <v>160</v>
      </c>
      <c r="F27" s="45">
        <v>31</v>
      </c>
      <c r="G27" s="45">
        <v>160</v>
      </c>
      <c r="H27" s="46">
        <v>132.28649999999999</v>
      </c>
      <c r="I27" s="1"/>
    </row>
    <row r="28" spans="1:9">
      <c r="A28" s="49"/>
      <c r="B28" s="50" t="s">
        <v>29</v>
      </c>
      <c r="C28" s="50" t="s">
        <v>10</v>
      </c>
      <c r="D28" s="45">
        <v>1189</v>
      </c>
      <c r="E28" s="45">
        <v>800</v>
      </c>
      <c r="F28" s="45">
        <v>301</v>
      </c>
      <c r="G28" s="45">
        <v>800</v>
      </c>
      <c r="H28" s="46">
        <v>134.53049999999999</v>
      </c>
      <c r="I28" s="1"/>
    </row>
    <row r="29" spans="1:9" ht="15.75">
      <c r="A29" s="51" t="s">
        <v>46</v>
      </c>
      <c r="B29" s="51"/>
      <c r="C29" s="51"/>
      <c r="D29" s="47">
        <f>SUM(D25:D28)</f>
        <v>2859</v>
      </c>
      <c r="E29" s="47">
        <f t="shared" ref="E29:G29" si="3">SUM(E25:E28)</f>
        <v>2200</v>
      </c>
      <c r="F29" s="47">
        <f t="shared" si="3"/>
        <v>659</v>
      </c>
      <c r="G29" s="47">
        <f t="shared" si="3"/>
        <v>2200</v>
      </c>
      <c r="H29" s="48">
        <v>132.19630000000001</v>
      </c>
      <c r="I29" s="1"/>
    </row>
    <row r="30" spans="1:9">
      <c r="A30" s="8"/>
      <c r="B30" s="4"/>
      <c r="C30" s="4"/>
      <c r="D30" s="5"/>
      <c r="E30" s="5"/>
      <c r="F30" s="5"/>
      <c r="G30" s="5"/>
      <c r="H30" s="6"/>
      <c r="I30" s="1"/>
    </row>
    <row r="31" spans="1:9" ht="34.5">
      <c r="A31" s="15" t="s">
        <v>14</v>
      </c>
      <c r="B31" s="7" t="s">
        <v>16</v>
      </c>
      <c r="C31" s="50" t="s">
        <v>30</v>
      </c>
      <c r="D31" s="45">
        <v>18</v>
      </c>
      <c r="E31" s="45">
        <v>18</v>
      </c>
      <c r="F31" s="45">
        <v>0</v>
      </c>
      <c r="G31" s="45">
        <v>200</v>
      </c>
      <c r="H31" s="46">
        <v>112.2854</v>
      </c>
      <c r="I31" s="3"/>
    </row>
    <row r="32" spans="1:9" ht="15.75">
      <c r="A32" s="22" t="s">
        <v>46</v>
      </c>
      <c r="B32" s="23"/>
      <c r="C32" s="24"/>
      <c r="D32" s="41">
        <f>SUM(D31)</f>
        <v>18</v>
      </c>
      <c r="E32" s="41">
        <f t="shared" ref="E32:G32" si="4">SUM(E31)</f>
        <v>18</v>
      </c>
      <c r="F32" s="41">
        <f t="shared" si="4"/>
        <v>0</v>
      </c>
      <c r="G32" s="41">
        <f t="shared" si="4"/>
        <v>200</v>
      </c>
      <c r="H32" s="42">
        <v>112.2854</v>
      </c>
      <c r="I32" s="1"/>
    </row>
    <row r="33" spans="1:9">
      <c r="A33" s="9"/>
      <c r="B33" s="9"/>
      <c r="C33" s="4"/>
      <c r="D33" s="5"/>
      <c r="E33" s="5"/>
      <c r="F33" s="5"/>
      <c r="G33" s="5"/>
      <c r="H33" s="6"/>
      <c r="I33" s="1"/>
    </row>
    <row r="34" spans="1:9">
      <c r="A34" s="25" t="s">
        <v>12</v>
      </c>
      <c r="B34" s="26"/>
      <c r="C34" s="50" t="s">
        <v>31</v>
      </c>
      <c r="D34" s="45">
        <v>122</v>
      </c>
      <c r="E34" s="45">
        <v>80</v>
      </c>
      <c r="F34" s="45">
        <v>42</v>
      </c>
      <c r="G34" s="45">
        <v>80</v>
      </c>
      <c r="H34" s="46">
        <v>134.5231</v>
      </c>
      <c r="I34" s="1"/>
    </row>
    <row r="35" spans="1:9">
      <c r="A35" s="29"/>
      <c r="B35" s="30"/>
      <c r="C35" s="50" t="s">
        <v>32</v>
      </c>
      <c r="D35" s="45">
        <v>0</v>
      </c>
      <c r="E35" s="45">
        <v>0</v>
      </c>
      <c r="F35" s="45">
        <v>0</v>
      </c>
      <c r="G35" s="45">
        <v>80</v>
      </c>
      <c r="H35" s="46">
        <v>0</v>
      </c>
      <c r="I35" s="1"/>
    </row>
    <row r="36" spans="1:9">
      <c r="A36" s="27"/>
      <c r="B36" s="28"/>
      <c r="C36" s="2" t="s">
        <v>33</v>
      </c>
      <c r="D36" s="39">
        <v>64</v>
      </c>
      <c r="E36" s="39">
        <v>64</v>
      </c>
      <c r="F36" s="39">
        <v>0</v>
      </c>
      <c r="G36" s="39">
        <v>320</v>
      </c>
      <c r="H36" s="40">
        <v>116.4423</v>
      </c>
      <c r="I36" s="1"/>
    </row>
    <row r="37" spans="1:9">
      <c r="A37" s="25" t="s">
        <v>18</v>
      </c>
      <c r="B37" s="26"/>
      <c r="C37" s="2" t="s">
        <v>34</v>
      </c>
      <c r="D37" s="39">
        <v>55</v>
      </c>
      <c r="E37" s="39">
        <v>55</v>
      </c>
      <c r="F37" s="39">
        <v>0</v>
      </c>
      <c r="G37" s="39">
        <v>80</v>
      </c>
      <c r="H37" s="40">
        <v>112.8426</v>
      </c>
      <c r="I37" s="3"/>
    </row>
    <row r="38" spans="1:9">
      <c r="A38" s="27"/>
      <c r="B38" s="28"/>
      <c r="C38" s="2" t="s">
        <v>35</v>
      </c>
      <c r="D38" s="39">
        <v>38</v>
      </c>
      <c r="E38" s="39">
        <v>38</v>
      </c>
      <c r="F38" s="39">
        <v>0</v>
      </c>
      <c r="G38" s="39">
        <v>80</v>
      </c>
      <c r="H38" s="40">
        <v>116.52679999999999</v>
      </c>
      <c r="I38" s="1"/>
    </row>
    <row r="39" spans="1:9">
      <c r="A39" s="25" t="s">
        <v>27</v>
      </c>
      <c r="B39" s="26"/>
      <c r="C39" s="2" t="s">
        <v>36</v>
      </c>
      <c r="D39" s="39">
        <v>19</v>
      </c>
      <c r="E39" s="39">
        <v>19</v>
      </c>
      <c r="F39" s="39">
        <v>0</v>
      </c>
      <c r="G39" s="39">
        <v>30</v>
      </c>
      <c r="H39" s="40">
        <v>119.7915</v>
      </c>
      <c r="I39" s="1"/>
    </row>
    <row r="40" spans="1:9">
      <c r="A40" s="27"/>
      <c r="B40" s="28"/>
      <c r="C40" s="2" t="s">
        <v>37</v>
      </c>
      <c r="D40" s="39">
        <v>22</v>
      </c>
      <c r="E40" s="39">
        <v>22</v>
      </c>
      <c r="F40" s="39">
        <v>0</v>
      </c>
      <c r="G40" s="39">
        <v>90</v>
      </c>
      <c r="H40" s="40">
        <v>117.7342</v>
      </c>
      <c r="I40" s="1"/>
    </row>
    <row r="41" spans="1:9" ht="17.25">
      <c r="A41" s="20" t="s">
        <v>38</v>
      </c>
      <c r="B41" s="21"/>
      <c r="C41" s="2" t="s">
        <v>10</v>
      </c>
      <c r="D41" s="39">
        <v>2</v>
      </c>
      <c r="E41" s="39">
        <v>2</v>
      </c>
      <c r="F41" s="39">
        <v>0</v>
      </c>
      <c r="G41" s="39">
        <v>600</v>
      </c>
      <c r="H41" s="40">
        <v>132.90129999999999</v>
      </c>
      <c r="I41" s="1"/>
    </row>
    <row r="42" spans="1:9" ht="17.25">
      <c r="A42" s="20" t="s">
        <v>29</v>
      </c>
      <c r="B42" s="21"/>
      <c r="C42" s="2" t="s">
        <v>39</v>
      </c>
      <c r="D42" s="39">
        <v>62</v>
      </c>
      <c r="E42" s="39">
        <v>62</v>
      </c>
      <c r="F42" s="39">
        <v>0</v>
      </c>
      <c r="G42" s="39">
        <v>100</v>
      </c>
      <c r="H42" s="40">
        <v>117.9722</v>
      </c>
      <c r="I42" s="1"/>
    </row>
    <row r="43" spans="1:9">
      <c r="A43" s="25" t="s">
        <v>40</v>
      </c>
      <c r="B43" s="26"/>
      <c r="C43" s="2" t="s">
        <v>10</v>
      </c>
      <c r="D43" s="39">
        <v>659</v>
      </c>
      <c r="E43" s="39">
        <v>400</v>
      </c>
      <c r="F43" s="39">
        <v>259</v>
      </c>
      <c r="G43" s="39">
        <v>400</v>
      </c>
      <c r="H43" s="40">
        <v>136.27799999999999</v>
      </c>
      <c r="I43" s="1"/>
    </row>
    <row r="44" spans="1:9">
      <c r="A44" s="29"/>
      <c r="B44" s="30"/>
      <c r="C44" s="2" t="s">
        <v>31</v>
      </c>
      <c r="D44" s="39">
        <v>41</v>
      </c>
      <c r="E44" s="39">
        <v>40</v>
      </c>
      <c r="F44" s="39">
        <v>1</v>
      </c>
      <c r="G44" s="39">
        <v>40</v>
      </c>
      <c r="H44" s="40">
        <v>121.79519999999999</v>
      </c>
      <c r="I44" s="1"/>
    </row>
    <row r="45" spans="1:9">
      <c r="A45" s="27"/>
      <c r="B45" s="28"/>
      <c r="C45" s="2" t="s">
        <v>41</v>
      </c>
      <c r="D45" s="39">
        <v>16</v>
      </c>
      <c r="E45" s="39">
        <v>16</v>
      </c>
      <c r="F45" s="39">
        <v>0</v>
      </c>
      <c r="G45" s="39">
        <v>40</v>
      </c>
      <c r="H45" s="40">
        <v>123.29300000000001</v>
      </c>
      <c r="I45" s="3"/>
    </row>
    <row r="46" spans="1:9" ht="17.25">
      <c r="A46" s="20" t="s">
        <v>42</v>
      </c>
      <c r="B46" s="21"/>
      <c r="C46" s="2" t="s">
        <v>10</v>
      </c>
      <c r="D46" s="39">
        <v>50</v>
      </c>
      <c r="E46" s="39">
        <v>40</v>
      </c>
      <c r="F46" s="39">
        <v>10</v>
      </c>
      <c r="G46" s="39">
        <v>40</v>
      </c>
      <c r="H46" s="40">
        <v>126.9365</v>
      </c>
      <c r="I46" s="1"/>
    </row>
    <row r="47" spans="1:9" ht="17.25">
      <c r="A47" s="20" t="s">
        <v>43</v>
      </c>
      <c r="B47" s="21"/>
      <c r="C47" s="2" t="s">
        <v>10</v>
      </c>
      <c r="D47" s="39">
        <v>60</v>
      </c>
      <c r="E47" s="39">
        <v>60</v>
      </c>
      <c r="F47" s="39">
        <v>0</v>
      </c>
      <c r="G47" s="39">
        <v>600</v>
      </c>
      <c r="H47" s="40">
        <v>112.7963</v>
      </c>
      <c r="I47" s="1"/>
    </row>
    <row r="48" spans="1:9">
      <c r="A48" s="1"/>
      <c r="B48" s="1"/>
      <c r="C48" s="1"/>
      <c r="D48" s="5"/>
      <c r="E48" s="5"/>
      <c r="F48" s="5"/>
      <c r="G48" s="5"/>
      <c r="H48" s="6"/>
      <c r="I48" s="1"/>
    </row>
    <row r="49" spans="1:9" ht="17.25">
      <c r="A49" s="16" t="s">
        <v>44</v>
      </c>
      <c r="B49" s="17"/>
      <c r="C49" s="18"/>
      <c r="D49" s="43">
        <v>13175</v>
      </c>
      <c r="E49" s="43">
        <v>9962</v>
      </c>
      <c r="F49" s="43">
        <v>3213</v>
      </c>
      <c r="G49" s="43">
        <v>12087</v>
      </c>
      <c r="H49" s="44" t="s">
        <v>45</v>
      </c>
      <c r="I49" s="1"/>
    </row>
  </sheetData>
  <mergeCells count="21">
    <mergeCell ref="A6:A9"/>
    <mergeCell ref="A12:A16"/>
    <mergeCell ref="A19:A22"/>
    <mergeCell ref="A25:A28"/>
    <mergeCell ref="A34:B36"/>
    <mergeCell ref="A49:C49"/>
    <mergeCell ref="A1:H1"/>
    <mergeCell ref="A47:B47"/>
    <mergeCell ref="A23:C23"/>
    <mergeCell ref="A17:C17"/>
    <mergeCell ref="A10:C10"/>
    <mergeCell ref="A29:C29"/>
    <mergeCell ref="A32:C32"/>
    <mergeCell ref="A37:B38"/>
    <mergeCell ref="A39:B40"/>
    <mergeCell ref="A41:B41"/>
    <mergeCell ref="A42:B42"/>
    <mergeCell ref="A43:B45"/>
    <mergeCell ref="A46:B46"/>
    <mergeCell ref="A4:H4"/>
    <mergeCell ref="A5:B5"/>
  </mergeCells>
  <pageMargins left="0.70866141732283461" right="0.70866141732283461" top="1.5748031496062993" bottom="0.78740157480314965" header="0.31496062992125984" footer="0.31496062992125984"/>
  <pageSetup scale="76" orientation="landscape" r:id="rId1"/>
  <headerFooter>
    <oddHeader>&amp;C&amp;G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9704264</cp:lastModifiedBy>
  <cp:lastPrinted>2011-11-23T22:56:29Z</cp:lastPrinted>
  <dcterms:created xsi:type="dcterms:W3CDTF">2011-06-23T20:33:46Z</dcterms:created>
  <dcterms:modified xsi:type="dcterms:W3CDTF">2011-11-23T22:57:29Z</dcterms:modified>
</cp:coreProperties>
</file>